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妇产科-腔镜-骨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<sst xmlns="http://schemas.openxmlformats.org/spreadsheetml/2006/main" count="501" uniqueCount="196">
  <si>
    <t>2026年手术器械一批（部分）</t>
  </si>
  <si>
    <t>腔镜器械1</t>
  </si>
  <si>
    <t>序号</t>
  </si>
  <si>
    <t>分类</t>
  </si>
  <si>
    <t>名称</t>
  </si>
  <si>
    <t>参数需求</t>
  </si>
  <si>
    <t>数量</t>
  </si>
  <si>
    <t>计量单位</t>
  </si>
  <si>
    <t>是否需适配医院在用设备</t>
  </si>
  <si>
    <t>综合手术室</t>
  </si>
  <si>
    <t>腔镜分离钳</t>
  </si>
  <si>
    <r>
      <t>Φ</t>
    </r>
    <r>
      <rPr>
        <sz val="14"/>
        <color theme="1"/>
        <rFont val="宋体"/>
        <charset val="134"/>
        <scheme val="minor"/>
      </rPr>
      <t>5mm*330mm 17mm</t>
    </r>
  </si>
  <si>
    <t>把</t>
  </si>
  <si>
    <t>否</t>
  </si>
  <si>
    <t>直角分离钳</t>
  </si>
  <si>
    <t>Φ5*330mm</t>
  </si>
  <si>
    <t>腔镜弯剪</t>
  </si>
  <si>
    <t>Φ5x330mm 双动</t>
  </si>
  <si>
    <t>肠抓钳</t>
  </si>
  <si>
    <t>Φ5mm*330mm</t>
  </si>
  <si>
    <t>吸引器</t>
  </si>
  <si>
    <t>弹簧式 Φ5*330mm</t>
  </si>
  <si>
    <t>荷包钳</t>
  </si>
  <si>
    <r>
      <t>7</t>
    </r>
    <r>
      <rPr>
        <sz val="14"/>
        <rFont val="宋体"/>
        <charset val="134"/>
      </rPr>
      <t>齿，</t>
    </r>
    <r>
      <rPr>
        <sz val="14"/>
        <rFont val="Calibri"/>
        <charset val="134"/>
      </rPr>
      <t>42</t>
    </r>
  </si>
  <si>
    <r>
      <t>9</t>
    </r>
    <r>
      <rPr>
        <sz val="14"/>
        <rFont val="宋体"/>
        <charset val="134"/>
      </rPr>
      <t>齿，</t>
    </r>
    <r>
      <rPr>
        <sz val="14"/>
        <rFont val="Calibri"/>
        <charset val="134"/>
      </rPr>
      <t>55</t>
    </r>
  </si>
  <si>
    <t>无创抓钳</t>
  </si>
  <si>
    <t>塑料手柄</t>
  </si>
  <si>
    <t>Φ5mm</t>
  </si>
  <si>
    <t>金手指抓钳</t>
  </si>
  <si>
    <t>5mm 小钩型</t>
  </si>
  <si>
    <t>O型持针钳</t>
  </si>
  <si>
    <t>Φ5mm*330mm 弯头</t>
  </si>
  <si>
    <t>单极高频电缆线</t>
  </si>
  <si>
    <t>Φ8mm*3000mm</t>
  </si>
  <si>
    <t>需适配医院在用设备：电刀（德国必辛格-Compact Coagulator 8070、BOVIE IDS-310、美国Bovie IDS-300、北京德威 ACC300、德国ERBEICC300H型、威利、上海沪通牌 GD350-P型、上海沪通 GD350-B、美国BOVIE 1250U、ConMed 60-2450-220、美国WALLACH、Quantum 2000、北京贝林 DGD-300B-2)</t>
  </si>
  <si>
    <t>电铲</t>
  </si>
  <si>
    <t>5*330mm</t>
  </si>
  <si>
    <t>妇幼手术室</t>
  </si>
  <si>
    <t>腔镜单极分离钳</t>
  </si>
  <si>
    <t>5mm*330mm</t>
  </si>
  <si>
    <t>腔镜皮下分离钳</t>
  </si>
  <si>
    <t>10*350mm</t>
  </si>
  <si>
    <t>腔镜弯分离钳</t>
  </si>
  <si>
    <t>Φ5mm*330mm 17mm</t>
  </si>
  <si>
    <t>Φ5*450mm 17mm</t>
  </si>
  <si>
    <t>弯分离钳</t>
  </si>
  <si>
    <t>17mm）φ5*420mm</t>
  </si>
  <si>
    <t>腔镜胆囊抓钳</t>
  </si>
  <si>
    <t>鸭嘴抓钳</t>
  </si>
  <si>
    <t>腔镜无损伤抓钳</t>
  </si>
  <si>
    <t>腔镜剪刀</t>
  </si>
  <si>
    <t>（双动）φ5*450mm</t>
  </si>
  <si>
    <t>腔镜持针钳</t>
  </si>
  <si>
    <t>5mm*420mm弯头</t>
  </si>
  <si>
    <t>腔镜肠抓钳</t>
  </si>
  <si>
    <t>5*420mm</t>
  </si>
  <si>
    <t>φ5*450mm 推杆式</t>
  </si>
  <si>
    <t>腔镜施夹钳</t>
  </si>
  <si>
    <t>10mm  φ10*420mm</t>
  </si>
  <si>
    <t>胃抓钳</t>
  </si>
  <si>
    <t>φ5*450mm</t>
  </si>
  <si>
    <t>双动 φ5mm*330mm</t>
  </si>
  <si>
    <t>5*330mm 推杆式/枪型</t>
  </si>
  <si>
    <t>O型抓钳</t>
  </si>
  <si>
    <t>子宫抓钳（小）</t>
  </si>
  <si>
    <t>φ5*420mm</t>
  </si>
  <si>
    <t>子宫抓钳（大）</t>
  </si>
  <si>
    <t>φ10*420mm</t>
  </si>
  <si>
    <t>φ5*420mm 推杆式</t>
  </si>
  <si>
    <t>鼠牙抓钳</t>
  </si>
  <si>
    <t>φ5*330mm</t>
  </si>
  <si>
    <t>（双动）φ5*420mm</t>
  </si>
  <si>
    <t>5mm*330mm 弯头</t>
  </si>
  <si>
    <t>电凝勾</t>
  </si>
  <si>
    <t>钩状 5*450mm</t>
  </si>
  <si>
    <t>电凝棒</t>
  </si>
  <si>
    <t>棒状 5*330mm</t>
  </si>
  <si>
    <t>钩状 5*330mm</t>
  </si>
  <si>
    <t>钩状 φ5*420mm</t>
  </si>
  <si>
    <t>双极电凝线</t>
  </si>
  <si>
    <t>3000mm</t>
  </si>
  <si>
    <t>双极电凝钳</t>
  </si>
  <si>
    <t>三拆 Φ5mm*330mm 直头</t>
  </si>
  <si>
    <t>条</t>
  </si>
  <si>
    <t>8mm*3000mm</t>
  </si>
  <si>
    <t>引导棒</t>
  </si>
  <si>
    <t>ф10*370mm</t>
  </si>
  <si>
    <t>需适配医院在用设备：KJ-301电动子宫切除器（康基 KJ-301 ）</t>
  </si>
  <si>
    <t>碎宫器</t>
  </si>
  <si>
    <t>ф15*330mm</t>
  </si>
  <si>
    <t>扩张器</t>
  </si>
  <si>
    <t>ф10-ф15mm</t>
  </si>
  <si>
    <t>转换器</t>
  </si>
  <si>
    <t>ф15-ф10mm</t>
  </si>
  <si>
    <t>穿刺套管</t>
  </si>
  <si>
    <t>ф15*95mm</t>
  </si>
  <si>
    <t>小计</t>
  </si>
  <si>
    <t>腔镜器械2</t>
  </si>
  <si>
    <t>冲洗管路</t>
  </si>
  <si>
    <t>配奥林巴斯澎宫器</t>
  </si>
  <si>
    <t>妇产科-骨科器械</t>
  </si>
  <si>
    <t>妇产科</t>
  </si>
  <si>
    <t>子宫颈钳</t>
  </si>
  <si>
    <t>250mm 2*3齿 侧弯</t>
  </si>
  <si>
    <t>剖腹产切口钳</t>
  </si>
  <si>
    <t>200mm直 开口2</t>
  </si>
  <si>
    <t>200mm弯 开口2</t>
  </si>
  <si>
    <t>阴道拉钩</t>
  </si>
  <si>
    <t>180*32*100 平头</t>
  </si>
  <si>
    <t>阴道压板</t>
  </si>
  <si>
    <t>260*30*25° 凹 柄式</t>
  </si>
  <si>
    <t>双翼阴道手术扩张器</t>
  </si>
  <si>
    <t>105*34 可调式</t>
  </si>
  <si>
    <t>海绵钳</t>
  </si>
  <si>
    <t>250*8，弯无齿</t>
  </si>
  <si>
    <t>骨一</t>
  </si>
  <si>
    <t>小骨撬</t>
  </si>
  <si>
    <t>165×9</t>
  </si>
  <si>
    <r>
      <t>小号，弯，牵开</t>
    </r>
    <r>
      <rPr>
        <sz val="14"/>
        <rFont val="Calibri"/>
        <charset val="134"/>
      </rPr>
      <t xml:space="preserve"> 140x2.5</t>
    </r>
  </si>
  <si>
    <r>
      <t>大号，弯，牵开</t>
    </r>
    <r>
      <rPr>
        <sz val="14"/>
        <rFont val="Calibri"/>
        <charset val="134"/>
      </rPr>
      <t xml:space="preserve"> 140x4</t>
    </r>
  </si>
  <si>
    <t>165×6.5</t>
  </si>
  <si>
    <t>165×15</t>
  </si>
  <si>
    <t>上肢骨撬</t>
  </si>
  <si>
    <r>
      <t>185mm</t>
    </r>
    <r>
      <rPr>
        <sz val="14"/>
        <rFont val="宋体"/>
        <charset val="134"/>
      </rPr>
      <t>，双头，起子</t>
    </r>
  </si>
  <si>
    <r>
      <t>钢针剪</t>
    </r>
    <r>
      <rPr>
        <sz val="14"/>
        <color theme="1"/>
        <rFont val="Calibri"/>
        <charset val="134"/>
      </rPr>
      <t xml:space="preserve"> </t>
    </r>
  </si>
  <si>
    <t>200×Ф1.2</t>
  </si>
  <si>
    <t>钢丝剪</t>
  </si>
  <si>
    <t>大，手柄可拆式</t>
  </si>
  <si>
    <t>单关节咬骨钳</t>
  </si>
  <si>
    <r>
      <t>180×4</t>
    </r>
    <r>
      <rPr>
        <sz val="14"/>
        <rFont val="宋体"/>
        <charset val="134"/>
      </rPr>
      <t>，弯，单关节</t>
    </r>
  </si>
  <si>
    <t>单关节咬骨剪</t>
  </si>
  <si>
    <r>
      <t>180mm</t>
    </r>
    <r>
      <rPr>
        <sz val="14"/>
        <rFont val="宋体"/>
        <charset val="134"/>
      </rPr>
      <t>，直，单关节</t>
    </r>
  </si>
  <si>
    <t>骨二</t>
  </si>
  <si>
    <t xml:space="preserve">钢针剪 </t>
  </si>
  <si>
    <r>
      <t xml:space="preserve">240×Ф2.5  </t>
    </r>
    <r>
      <rPr>
        <sz val="14"/>
        <rFont val="宋体"/>
        <charset val="134"/>
      </rPr>
      <t>双刃</t>
    </r>
  </si>
  <si>
    <t>钢丝钳</t>
  </si>
  <si>
    <t>170mm</t>
  </si>
  <si>
    <t>骨一器械</t>
  </si>
  <si>
    <t>骨一科</t>
  </si>
  <si>
    <t>骨刀（双通道骨刀）</t>
  </si>
  <si>
    <r>
      <t xml:space="preserve">275mm 6*6mm </t>
    </r>
    <r>
      <rPr>
        <sz val="14"/>
        <rFont val="宋体"/>
        <charset val="134"/>
      </rPr>
      <t>方角刀</t>
    </r>
  </si>
  <si>
    <r>
      <t xml:space="preserve">275mm 4*4mm </t>
    </r>
    <r>
      <rPr>
        <sz val="14"/>
        <rFont val="宋体"/>
        <charset val="134"/>
      </rPr>
      <t>方角刀</t>
    </r>
  </si>
  <si>
    <t>骨拉钩</t>
  </si>
  <si>
    <t>230mm*40mm*70mm</t>
  </si>
  <si>
    <t>230mm*40mm*80mm</t>
  </si>
  <si>
    <t>咬骨钳</t>
  </si>
  <si>
    <t>160mm*3mm 单关节直头</t>
  </si>
  <si>
    <t>160mm*4mm  单关节直头</t>
  </si>
  <si>
    <t>160mm*3mm 单关节弯头</t>
  </si>
  <si>
    <t>160mm*4mm  单关节弯头</t>
  </si>
  <si>
    <t>髓核钳</t>
  </si>
  <si>
    <t>160mm*3.0mm 带齿尖直头</t>
  </si>
  <si>
    <t>160mm*3.0mm 平直头</t>
  </si>
  <si>
    <t>160mm*4.0mm  平直头</t>
  </si>
  <si>
    <t>160mm*3.0mm  平弯头</t>
  </si>
  <si>
    <t>160mm*4.0mm  平弯头</t>
  </si>
  <si>
    <t>微创肌肉拉钩</t>
  </si>
  <si>
    <t>230mm*30mm*70mm</t>
  </si>
  <si>
    <t>230mm*30mm*80mm</t>
  </si>
  <si>
    <t>230mm*30mm*100mm</t>
  </si>
  <si>
    <t>牵开器</t>
  </si>
  <si>
    <t>290mm*50mm 多钩三齿</t>
  </si>
  <si>
    <t>290mm*60mm 多钩四齿</t>
  </si>
  <si>
    <t>130mm 多钩双齿</t>
  </si>
  <si>
    <t>100mm 多钩三齿</t>
  </si>
  <si>
    <t>130mm 多钩三齿</t>
  </si>
  <si>
    <t>单钩150mm*30mm</t>
  </si>
  <si>
    <t>单钩230mm*40mm</t>
  </si>
  <si>
    <t>单钩230mm*50mm</t>
  </si>
  <si>
    <t>单钩230mm*60mm</t>
  </si>
  <si>
    <t>单钩 230mm*70mm</t>
  </si>
  <si>
    <t>单钩230mm*80mm</t>
  </si>
  <si>
    <t>骨二科器械1</t>
  </si>
  <si>
    <t>骨二科</t>
  </si>
  <si>
    <t>骨科用穿线器</t>
  </si>
  <si>
    <t>DLC滚轮缝合弯钩  右25°</t>
  </si>
  <si>
    <t>DLC滚轮缝合弯钩  左26°</t>
  </si>
  <si>
    <t>DLC滚轮缝合弯钩  右45°</t>
  </si>
  <si>
    <t>DLC滚轮缝合弯钩  左45°</t>
  </si>
  <si>
    <t>DLC滚轮缝合弯钩  右60°</t>
  </si>
  <si>
    <t>DLC滚轮缝合弯钩  左60°</t>
  </si>
  <si>
    <t>DLC滚轮缝合弯钩  右90°</t>
  </si>
  <si>
    <t>DLC滚轮缝合弯钩  左90°</t>
  </si>
  <si>
    <t>DLC滚轮缝合弯钩  直型</t>
  </si>
  <si>
    <t>DLC滚轮缝合弯钩  月牙形12.5°</t>
  </si>
  <si>
    <t>DLC滚轮缝合弯钩  月牙形25°</t>
  </si>
  <si>
    <t>骨二科器械2</t>
  </si>
  <si>
    <t>肩关节盂拉勾</t>
  </si>
  <si>
    <t>弧型280*14mm</t>
  </si>
  <si>
    <t>弧型280*20mm</t>
  </si>
  <si>
    <t>弧型260*20mm</t>
  </si>
  <si>
    <t>基础器械</t>
  </si>
  <si>
    <t>无损伤镊</t>
  </si>
  <si>
    <t>250*1.5，直</t>
  </si>
  <si>
    <t>共计</t>
  </si>
  <si>
    <t>备注：所报产品尺寸在±10%范围内均视为满足需求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</si>
</sst>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name val="Calibri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G141"/>
  <sheetViews>
    <sheetView tabSelected="1" zoomScale="85" zoomScaleNormal="85" topLeftCell="A126" workbookViewId="0">
      <selection activeCell="N141" sqref="N141"/>
    </sheetView>
  </sheetViews>
  <sheetFormatPr defaultColWidth="9" defaultRowHeight="13.5" outlineLevelCol="6"/>
  <cols>
    <col min="1" max="1" width="6.625" customWidth="1"/>
    <col min="3" max="3" width="13.9583333333333" style="5" customWidth="1"/>
    <col min="4" max="4" width="20.4416666666667" style="5" customWidth="1"/>
    <col min="5" max="5" width="6.375" customWidth="1"/>
    <col min="6" max="6" width="6.75833333333333" style="5" customWidth="1"/>
    <col min="7" max="7" width="41.4666666666667" customWidth="1"/>
  </cols>
  <sheetData>
    <row r="1" ht="40" customHeight="1" spans="1:7">
      <c r="A1" s="6" t="s">
        <v>0</v>
      </c>
      <c r="B1" s="7"/>
      <c r="C1" s="8"/>
      <c r="D1" s="8"/>
      <c r="E1" s="7"/>
      <c r="F1" s="8"/>
      <c r="G1" s="7"/>
    </row>
    <row r="2" s="1" customFormat="1" ht="40" customHeight="1" spans="1:7">
      <c r="A2" s="6" t="s">
        <v>1</v>
      </c>
      <c r="B2" s="7"/>
      <c r="C2" s="8"/>
      <c r="D2" s="8"/>
      <c r="E2" s="7"/>
      <c r="F2" s="8"/>
      <c r="G2" s="7"/>
    </row>
    <row r="3" s="1" customFormat="1" ht="40" customHeight="1" spans="1:7">
      <c r="A3" s="9" t="s">
        <v>2</v>
      </c>
      <c r="B3" s="9" t="s">
        <v>3</v>
      </c>
      <c r="C3" s="10" t="s">
        <v>4</v>
      </c>
      <c r="D3" s="11" t="s">
        <v>5</v>
      </c>
      <c r="E3" s="12" t="s">
        <v>6</v>
      </c>
      <c r="F3" s="11" t="s">
        <v>7</v>
      </c>
      <c r="G3" s="13" t="s">
        <v>8</v>
      </c>
    </row>
    <row r="4" s="1" customFormat="1" ht="40" customHeight="1" spans="1:7">
      <c r="A4" s="9"/>
      <c r="B4" s="9"/>
      <c r="C4" s="10"/>
      <c r="D4" s="14"/>
      <c r="E4" s="15"/>
      <c r="F4" s="14"/>
      <c r="G4" s="16"/>
    </row>
    <row r="5" s="1" customFormat="1" ht="40" customHeight="1" spans="1:7">
      <c r="A5" s="17">
        <v>1</v>
      </c>
      <c r="B5" s="10" t="s">
        <v>9</v>
      </c>
      <c r="C5" s="18" t="s">
        <v>10</v>
      </c>
      <c r="D5" s="19" t="s">
        <v>11</v>
      </c>
      <c r="E5" s="20">
        <v>10</v>
      </c>
      <c r="F5" s="21" t="s">
        <v>12</v>
      </c>
      <c r="G5" s="20" t="s">
        <v>13</v>
      </c>
    </row>
    <row r="6" s="1" customFormat="1" ht="40" customHeight="1" spans="1:7">
      <c r="A6" s="17">
        <v>2</v>
      </c>
      <c r="B6" s="10"/>
      <c r="C6" s="18" t="s">
        <v>14</v>
      </c>
      <c r="D6" s="18" t="s">
        <v>15</v>
      </c>
      <c r="E6" s="20">
        <v>1</v>
      </c>
      <c r="F6" s="21" t="s">
        <v>12</v>
      </c>
      <c r="G6" s="20" t="s">
        <v>13</v>
      </c>
    </row>
    <row r="7" s="1" customFormat="1" ht="40" customHeight="1" spans="1:7">
      <c r="A7" s="17">
        <v>3</v>
      </c>
      <c r="B7" s="10"/>
      <c r="C7" s="18" t="s">
        <v>16</v>
      </c>
      <c r="D7" s="18" t="s">
        <v>17</v>
      </c>
      <c r="E7" s="20">
        <v>10</v>
      </c>
      <c r="F7" s="21" t="s">
        <v>12</v>
      </c>
      <c r="G7" s="20" t="s">
        <v>13</v>
      </c>
    </row>
    <row r="8" s="1" customFormat="1" ht="40" customHeight="1" spans="1:7">
      <c r="A8" s="17">
        <v>4</v>
      </c>
      <c r="B8" s="10"/>
      <c r="C8" s="18" t="s">
        <v>18</v>
      </c>
      <c r="D8" s="18" t="s">
        <v>19</v>
      </c>
      <c r="E8" s="20">
        <v>10</v>
      </c>
      <c r="F8" s="21" t="s">
        <v>12</v>
      </c>
      <c r="G8" s="20" t="s">
        <v>13</v>
      </c>
    </row>
    <row r="9" s="1" customFormat="1" ht="40" customHeight="1" spans="1:7">
      <c r="A9" s="17">
        <v>5</v>
      </c>
      <c r="B9" s="10"/>
      <c r="C9" s="18" t="s">
        <v>20</v>
      </c>
      <c r="D9" s="18" t="s">
        <v>21</v>
      </c>
      <c r="E9" s="20">
        <v>15</v>
      </c>
      <c r="F9" s="21" t="s">
        <v>12</v>
      </c>
      <c r="G9" s="20" t="s">
        <v>13</v>
      </c>
    </row>
    <row r="10" s="1" customFormat="1" ht="40" customHeight="1" spans="1:7">
      <c r="A10" s="17">
        <v>6</v>
      </c>
      <c r="B10" s="10"/>
      <c r="C10" s="18" t="s">
        <v>22</v>
      </c>
      <c r="D10" s="22" t="s">
        <v>23</v>
      </c>
      <c r="E10" s="17">
        <v>2</v>
      </c>
      <c r="F10" s="21" t="s">
        <v>12</v>
      </c>
      <c r="G10" s="20" t="s">
        <v>13</v>
      </c>
    </row>
    <row r="11" s="1" customFormat="1" ht="40" customHeight="1" spans="1:7">
      <c r="A11" s="17">
        <v>7</v>
      </c>
      <c r="B11" s="10"/>
      <c r="C11" s="18" t="s">
        <v>22</v>
      </c>
      <c r="D11" s="22" t="s">
        <v>24</v>
      </c>
      <c r="E11" s="17">
        <v>1</v>
      </c>
      <c r="F11" s="21" t="s">
        <v>12</v>
      </c>
      <c r="G11" s="20" t="s">
        <v>13</v>
      </c>
    </row>
    <row r="12" s="1" customFormat="1" ht="40" customHeight="1" spans="1:7">
      <c r="A12" s="17">
        <v>8</v>
      </c>
      <c r="B12" s="10"/>
      <c r="C12" s="18" t="s">
        <v>25</v>
      </c>
      <c r="D12" s="18" t="s">
        <v>19</v>
      </c>
      <c r="E12" s="20">
        <v>14</v>
      </c>
      <c r="F12" s="21" t="s">
        <v>12</v>
      </c>
      <c r="G12" s="20" t="s">
        <v>13</v>
      </c>
    </row>
    <row r="13" s="1" customFormat="1" ht="40" customHeight="1" spans="1:7">
      <c r="A13" s="17">
        <v>9</v>
      </c>
      <c r="B13" s="10"/>
      <c r="C13" s="18" t="s">
        <v>26</v>
      </c>
      <c r="D13" s="18" t="s">
        <v>27</v>
      </c>
      <c r="E13" s="20">
        <v>5</v>
      </c>
      <c r="F13" s="21" t="s">
        <v>12</v>
      </c>
      <c r="G13" s="20" t="s">
        <v>13</v>
      </c>
    </row>
    <row r="14" s="1" customFormat="1" ht="40" customHeight="1" spans="1:7">
      <c r="A14" s="17">
        <v>10</v>
      </c>
      <c r="B14" s="10"/>
      <c r="C14" s="18" t="s">
        <v>28</v>
      </c>
      <c r="D14" s="23" t="s">
        <v>29</v>
      </c>
      <c r="E14" s="20">
        <v>1</v>
      </c>
      <c r="F14" s="21" t="s">
        <v>12</v>
      </c>
      <c r="G14" s="20" t="s">
        <v>13</v>
      </c>
    </row>
    <row r="15" s="1" customFormat="1" ht="40" customHeight="1" spans="1:7">
      <c r="A15" s="17">
        <v>11</v>
      </c>
      <c r="B15" s="10"/>
      <c r="C15" s="18" t="s">
        <v>30</v>
      </c>
      <c r="D15" s="18" t="s">
        <v>31</v>
      </c>
      <c r="E15" s="20">
        <v>10</v>
      </c>
      <c r="F15" s="21" t="s">
        <v>12</v>
      </c>
      <c r="G15" s="20" t="s">
        <v>13</v>
      </c>
    </row>
    <row r="16" s="1" customFormat="1" ht="40" customHeight="1" spans="1:7">
      <c r="A16" s="17">
        <v>12</v>
      </c>
      <c r="B16" s="10"/>
      <c r="C16" s="18" t="s">
        <v>32</v>
      </c>
      <c r="D16" s="18" t="s">
        <v>33</v>
      </c>
      <c r="E16" s="20">
        <v>5</v>
      </c>
      <c r="F16" s="21" t="s">
        <v>12</v>
      </c>
      <c r="G16" s="24" t="s">
        <v>34</v>
      </c>
    </row>
    <row r="17" s="1" customFormat="1" ht="40" customHeight="1" spans="1:7">
      <c r="A17" s="17">
        <v>13</v>
      </c>
      <c r="B17" s="10"/>
      <c r="C17" s="18" t="s">
        <v>35</v>
      </c>
      <c r="D17" s="18" t="s">
        <v>36</v>
      </c>
      <c r="E17" s="20">
        <v>1</v>
      </c>
      <c r="F17" s="21" t="s">
        <v>12</v>
      </c>
      <c r="G17" s="25"/>
    </row>
    <row r="18" s="1" customFormat="1" ht="40" customHeight="1" spans="1:7">
      <c r="A18" s="17">
        <v>14</v>
      </c>
      <c r="B18" s="10" t="s">
        <v>37</v>
      </c>
      <c r="C18" s="18" t="s">
        <v>38</v>
      </c>
      <c r="D18" s="18" t="s">
        <v>39</v>
      </c>
      <c r="E18" s="20">
        <v>4</v>
      </c>
      <c r="F18" s="21" t="s">
        <v>12</v>
      </c>
      <c r="G18" s="20" t="s">
        <v>13</v>
      </c>
    </row>
    <row r="19" s="1" customFormat="1" ht="40" customHeight="1" spans="1:7">
      <c r="A19" s="17">
        <v>15</v>
      </c>
      <c r="B19" s="10"/>
      <c r="C19" s="18" t="s">
        <v>40</v>
      </c>
      <c r="D19" s="18" t="s">
        <v>41</v>
      </c>
      <c r="E19" s="20">
        <v>2</v>
      </c>
      <c r="F19" s="21" t="s">
        <v>12</v>
      </c>
      <c r="G19" s="20" t="s">
        <v>13</v>
      </c>
    </row>
    <row r="20" s="1" customFormat="1" ht="40" customHeight="1" spans="1:7">
      <c r="A20" s="17">
        <v>16</v>
      </c>
      <c r="B20" s="10"/>
      <c r="C20" s="18" t="s">
        <v>42</v>
      </c>
      <c r="D20" s="18" t="s">
        <v>36</v>
      </c>
      <c r="E20" s="20">
        <v>2</v>
      </c>
      <c r="F20" s="21" t="s">
        <v>12</v>
      </c>
      <c r="G20" s="20" t="s">
        <v>13</v>
      </c>
    </row>
    <row r="21" s="1" customFormat="1" ht="40" customHeight="1" spans="1:7">
      <c r="A21" s="17">
        <v>17</v>
      </c>
      <c r="B21" s="10"/>
      <c r="C21" s="18" t="s">
        <v>10</v>
      </c>
      <c r="D21" s="18" t="s">
        <v>43</v>
      </c>
      <c r="E21" s="20">
        <v>10</v>
      </c>
      <c r="F21" s="18" t="s">
        <v>12</v>
      </c>
      <c r="G21" s="20" t="s">
        <v>13</v>
      </c>
    </row>
    <row r="22" s="1" customFormat="1" ht="40" customHeight="1" spans="1:7">
      <c r="A22" s="17">
        <v>18</v>
      </c>
      <c r="B22" s="10"/>
      <c r="C22" s="18" t="s">
        <v>10</v>
      </c>
      <c r="D22" s="18" t="s">
        <v>44</v>
      </c>
      <c r="E22" s="20">
        <v>1</v>
      </c>
      <c r="F22" s="18" t="s">
        <v>12</v>
      </c>
      <c r="G22" s="20" t="s">
        <v>13</v>
      </c>
    </row>
    <row r="23" s="1" customFormat="1" ht="40" customHeight="1" spans="1:7">
      <c r="A23" s="17">
        <v>19</v>
      </c>
      <c r="B23" s="10"/>
      <c r="C23" s="26" t="s">
        <v>45</v>
      </c>
      <c r="D23" s="18" t="s">
        <v>46</v>
      </c>
      <c r="E23" s="20">
        <v>2</v>
      </c>
      <c r="F23" s="21" t="s">
        <v>12</v>
      </c>
      <c r="G23" s="20" t="s">
        <v>13</v>
      </c>
    </row>
    <row r="24" s="1" customFormat="1" ht="40" customHeight="1" spans="1:7">
      <c r="A24" s="17">
        <v>20</v>
      </c>
      <c r="B24" s="10"/>
      <c r="C24" s="18" t="s">
        <v>47</v>
      </c>
      <c r="D24" s="18" t="s">
        <v>19</v>
      </c>
      <c r="E24" s="20">
        <v>2</v>
      </c>
      <c r="F24" s="21" t="s">
        <v>12</v>
      </c>
      <c r="G24" s="20" t="s">
        <v>13</v>
      </c>
    </row>
    <row r="25" s="1" customFormat="1" ht="40" customHeight="1" spans="1:7">
      <c r="A25" s="17">
        <v>21</v>
      </c>
      <c r="B25" s="10"/>
      <c r="C25" s="18" t="s">
        <v>48</v>
      </c>
      <c r="D25" s="18" t="s">
        <v>19</v>
      </c>
      <c r="E25" s="20">
        <v>5</v>
      </c>
      <c r="F25" s="21" t="s">
        <v>12</v>
      </c>
      <c r="G25" s="20" t="s">
        <v>13</v>
      </c>
    </row>
    <row r="26" s="1" customFormat="1" ht="40" customHeight="1" spans="1:7">
      <c r="A26" s="17">
        <v>22</v>
      </c>
      <c r="B26" s="10"/>
      <c r="C26" s="18" t="s">
        <v>49</v>
      </c>
      <c r="D26" s="18" t="s">
        <v>19</v>
      </c>
      <c r="E26" s="20">
        <v>2</v>
      </c>
      <c r="F26" s="18" t="s">
        <v>12</v>
      </c>
      <c r="G26" s="20" t="s">
        <v>13</v>
      </c>
    </row>
    <row r="27" s="1" customFormat="1" ht="40" customHeight="1" spans="1:7">
      <c r="A27" s="17">
        <v>23</v>
      </c>
      <c r="B27" s="10"/>
      <c r="C27" s="26" t="s">
        <v>50</v>
      </c>
      <c r="D27" s="18" t="s">
        <v>51</v>
      </c>
      <c r="E27" s="20">
        <v>1</v>
      </c>
      <c r="F27" s="18" t="s">
        <v>12</v>
      </c>
      <c r="G27" s="20" t="s">
        <v>13</v>
      </c>
    </row>
    <row r="28" s="1" customFormat="1" ht="40" customHeight="1" spans="1:7">
      <c r="A28" s="17">
        <v>24</v>
      </c>
      <c r="B28" s="10"/>
      <c r="C28" s="18" t="s">
        <v>52</v>
      </c>
      <c r="D28" s="18" t="s">
        <v>53</v>
      </c>
      <c r="E28" s="20">
        <v>2</v>
      </c>
      <c r="F28" s="18" t="s">
        <v>12</v>
      </c>
      <c r="G28" s="20" t="s">
        <v>13</v>
      </c>
    </row>
    <row r="29" s="1" customFormat="1" ht="40" customHeight="1" spans="1:7">
      <c r="A29" s="17">
        <v>25</v>
      </c>
      <c r="B29" s="10"/>
      <c r="C29" s="18" t="s">
        <v>54</v>
      </c>
      <c r="D29" s="18" t="s">
        <v>55</v>
      </c>
      <c r="E29" s="20">
        <v>2</v>
      </c>
      <c r="F29" s="18" t="s">
        <v>12</v>
      </c>
      <c r="G29" s="20" t="s">
        <v>13</v>
      </c>
    </row>
    <row r="30" s="1" customFormat="1" ht="40" customHeight="1" spans="1:7">
      <c r="A30" s="17">
        <v>26</v>
      </c>
      <c r="B30" s="10"/>
      <c r="C30" s="26" t="s">
        <v>20</v>
      </c>
      <c r="D30" s="18" t="s">
        <v>56</v>
      </c>
      <c r="E30" s="20">
        <v>1</v>
      </c>
      <c r="F30" s="18" t="s">
        <v>12</v>
      </c>
      <c r="G30" s="20" t="s">
        <v>13</v>
      </c>
    </row>
    <row r="31" s="1" customFormat="1" ht="40" customHeight="1" spans="1:7">
      <c r="A31" s="17">
        <v>27</v>
      </c>
      <c r="B31" s="10"/>
      <c r="C31" s="18" t="s">
        <v>57</v>
      </c>
      <c r="D31" s="18" t="s">
        <v>58</v>
      </c>
      <c r="E31" s="20">
        <v>4</v>
      </c>
      <c r="F31" s="18" t="s">
        <v>12</v>
      </c>
      <c r="G31" s="20" t="s">
        <v>13</v>
      </c>
    </row>
    <row r="32" s="1" customFormat="1" ht="40" customHeight="1" spans="1:7">
      <c r="A32" s="17">
        <v>28</v>
      </c>
      <c r="B32" s="10"/>
      <c r="C32" s="26" t="s">
        <v>59</v>
      </c>
      <c r="D32" s="27" t="s">
        <v>60</v>
      </c>
      <c r="E32" s="20">
        <v>1</v>
      </c>
      <c r="F32" s="18" t="s">
        <v>12</v>
      </c>
      <c r="G32" s="20" t="s">
        <v>13</v>
      </c>
    </row>
    <row r="33" s="1" customFormat="1" ht="40" customHeight="1" spans="1:7">
      <c r="A33" s="17">
        <v>29</v>
      </c>
      <c r="B33" s="10"/>
      <c r="C33" s="18" t="s">
        <v>16</v>
      </c>
      <c r="D33" s="18" t="s">
        <v>61</v>
      </c>
      <c r="E33" s="20">
        <v>10</v>
      </c>
      <c r="F33" s="21" t="s">
        <v>12</v>
      </c>
      <c r="G33" s="20" t="s">
        <v>13</v>
      </c>
    </row>
    <row r="34" s="1" customFormat="1" ht="40" customHeight="1" spans="1:7">
      <c r="A34" s="17">
        <v>30</v>
      </c>
      <c r="B34" s="10"/>
      <c r="C34" s="18" t="s">
        <v>20</v>
      </c>
      <c r="D34" s="18" t="s">
        <v>62</v>
      </c>
      <c r="E34" s="20">
        <v>8</v>
      </c>
      <c r="F34" s="21" t="s">
        <v>12</v>
      </c>
      <c r="G34" s="20" t="s">
        <v>13</v>
      </c>
    </row>
    <row r="35" s="1" customFormat="1" ht="40" customHeight="1" spans="1:7">
      <c r="A35" s="17">
        <v>31</v>
      </c>
      <c r="B35" s="10"/>
      <c r="C35" s="18" t="s">
        <v>63</v>
      </c>
      <c r="D35" s="18" t="s">
        <v>39</v>
      </c>
      <c r="E35" s="20">
        <v>2</v>
      </c>
      <c r="F35" s="21" t="s">
        <v>12</v>
      </c>
      <c r="G35" s="20" t="s">
        <v>13</v>
      </c>
    </row>
    <row r="36" s="1" customFormat="1" ht="40" customHeight="1" spans="1:7">
      <c r="A36" s="17">
        <v>32</v>
      </c>
      <c r="B36" s="10"/>
      <c r="C36" s="26" t="s">
        <v>64</v>
      </c>
      <c r="D36" s="18" t="s">
        <v>65</v>
      </c>
      <c r="E36" s="20">
        <v>2</v>
      </c>
      <c r="F36" s="21" t="s">
        <v>12</v>
      </c>
      <c r="G36" s="20" t="s">
        <v>13</v>
      </c>
    </row>
    <row r="37" s="1" customFormat="1" ht="40" customHeight="1" spans="1:7">
      <c r="A37" s="17">
        <v>33</v>
      </c>
      <c r="B37" s="10"/>
      <c r="C37" s="26" t="s">
        <v>66</v>
      </c>
      <c r="D37" s="18" t="s">
        <v>67</v>
      </c>
      <c r="E37" s="20">
        <v>4</v>
      </c>
      <c r="F37" s="21" t="s">
        <v>12</v>
      </c>
      <c r="G37" s="20" t="s">
        <v>13</v>
      </c>
    </row>
    <row r="38" s="1" customFormat="1" ht="40" customHeight="1" spans="1:7">
      <c r="A38" s="17">
        <v>34</v>
      </c>
      <c r="B38" s="10"/>
      <c r="C38" s="26" t="s">
        <v>20</v>
      </c>
      <c r="D38" s="18" t="s">
        <v>68</v>
      </c>
      <c r="E38" s="20">
        <v>2</v>
      </c>
      <c r="F38" s="21" t="s">
        <v>12</v>
      </c>
      <c r="G38" s="20" t="s">
        <v>13</v>
      </c>
    </row>
    <row r="39" s="1" customFormat="1" ht="40" customHeight="1" spans="1:7">
      <c r="A39" s="17">
        <v>35</v>
      </c>
      <c r="B39" s="10"/>
      <c r="C39" s="26" t="s">
        <v>69</v>
      </c>
      <c r="D39" s="18" t="s">
        <v>70</v>
      </c>
      <c r="E39" s="20">
        <v>3</v>
      </c>
      <c r="F39" s="21" t="s">
        <v>12</v>
      </c>
      <c r="G39" s="20" t="s">
        <v>13</v>
      </c>
    </row>
    <row r="40" s="1" customFormat="1" ht="40" customHeight="1" spans="1:7">
      <c r="A40" s="17">
        <v>36</v>
      </c>
      <c r="B40" s="10"/>
      <c r="C40" s="26" t="s">
        <v>50</v>
      </c>
      <c r="D40" s="18" t="s">
        <v>71</v>
      </c>
      <c r="E40" s="20">
        <v>2</v>
      </c>
      <c r="F40" s="21" t="s">
        <v>12</v>
      </c>
      <c r="G40" s="20" t="s">
        <v>13</v>
      </c>
    </row>
    <row r="41" s="1" customFormat="1" ht="40" customHeight="1" spans="1:7">
      <c r="A41" s="17">
        <v>37</v>
      </c>
      <c r="B41" s="10"/>
      <c r="C41" s="18" t="s">
        <v>30</v>
      </c>
      <c r="D41" s="18" t="s">
        <v>72</v>
      </c>
      <c r="E41" s="20">
        <v>5</v>
      </c>
      <c r="F41" s="21" t="s">
        <v>12</v>
      </c>
      <c r="G41" s="20" t="s">
        <v>13</v>
      </c>
    </row>
    <row r="42" s="1" customFormat="1" ht="40" customHeight="1" spans="1:7">
      <c r="A42" s="17">
        <v>38</v>
      </c>
      <c r="B42" s="10"/>
      <c r="C42" s="18" t="s">
        <v>73</v>
      </c>
      <c r="D42" s="18" t="s">
        <v>74</v>
      </c>
      <c r="E42" s="20">
        <v>1</v>
      </c>
      <c r="F42" s="18" t="s">
        <v>12</v>
      </c>
      <c r="G42" s="28" t="s">
        <v>34</v>
      </c>
    </row>
    <row r="43" s="1" customFormat="1" ht="40" customHeight="1" spans="1:7">
      <c r="A43" s="17">
        <v>39</v>
      </c>
      <c r="B43" s="10"/>
      <c r="C43" s="23" t="s">
        <v>75</v>
      </c>
      <c r="D43" s="18" t="s">
        <v>76</v>
      </c>
      <c r="E43" s="20">
        <v>3</v>
      </c>
      <c r="F43" s="21" t="s">
        <v>12</v>
      </c>
      <c r="G43" s="29"/>
    </row>
    <row r="44" s="1" customFormat="1" ht="40" customHeight="1" spans="1:7">
      <c r="A44" s="17">
        <v>40</v>
      </c>
      <c r="B44" s="10"/>
      <c r="C44" s="18" t="s">
        <v>73</v>
      </c>
      <c r="D44" s="18" t="s">
        <v>77</v>
      </c>
      <c r="E44" s="20">
        <v>10</v>
      </c>
      <c r="F44" s="21" t="s">
        <v>12</v>
      </c>
      <c r="G44" s="29"/>
    </row>
    <row r="45" s="1" customFormat="1" ht="40" customHeight="1" spans="1:7">
      <c r="A45" s="17">
        <v>41</v>
      </c>
      <c r="B45" s="10"/>
      <c r="C45" s="18" t="s">
        <v>73</v>
      </c>
      <c r="D45" s="18" t="s">
        <v>78</v>
      </c>
      <c r="E45" s="20">
        <v>2</v>
      </c>
      <c r="F45" s="18" t="s">
        <v>12</v>
      </c>
      <c r="G45" s="29"/>
    </row>
    <row r="46" s="1" customFormat="1" ht="40" customHeight="1" spans="1:7">
      <c r="A46" s="17">
        <v>42</v>
      </c>
      <c r="B46" s="10"/>
      <c r="C46" s="18" t="s">
        <v>79</v>
      </c>
      <c r="D46" s="18" t="s">
        <v>80</v>
      </c>
      <c r="E46" s="20">
        <v>5</v>
      </c>
      <c r="F46" s="21" t="s">
        <v>12</v>
      </c>
      <c r="G46" s="29"/>
    </row>
    <row r="47" s="1" customFormat="1" ht="40" customHeight="1" spans="1:7">
      <c r="A47" s="17">
        <v>43</v>
      </c>
      <c r="B47" s="10"/>
      <c r="C47" s="18" t="s">
        <v>81</v>
      </c>
      <c r="D47" s="18" t="s">
        <v>82</v>
      </c>
      <c r="E47" s="20">
        <v>5</v>
      </c>
      <c r="F47" s="18" t="s">
        <v>83</v>
      </c>
      <c r="G47" s="29"/>
    </row>
    <row r="48" s="1" customFormat="1" ht="40" customHeight="1" spans="1:7">
      <c r="A48" s="17">
        <v>44</v>
      </c>
      <c r="B48" s="10"/>
      <c r="C48" s="18" t="s">
        <v>32</v>
      </c>
      <c r="D48" s="18" t="s">
        <v>84</v>
      </c>
      <c r="E48" s="20">
        <v>5</v>
      </c>
      <c r="F48" s="21" t="s">
        <v>12</v>
      </c>
      <c r="G48" s="30"/>
    </row>
    <row r="49" s="1" customFormat="1" ht="40" customHeight="1" spans="1:7">
      <c r="A49" s="17">
        <v>45</v>
      </c>
      <c r="B49" s="10"/>
      <c r="C49" s="31" t="s">
        <v>85</v>
      </c>
      <c r="D49" s="31" t="s">
        <v>86</v>
      </c>
      <c r="E49" s="20">
        <v>1</v>
      </c>
      <c r="F49" s="21" t="s">
        <v>12</v>
      </c>
      <c r="G49" s="32" t="s">
        <v>87</v>
      </c>
    </row>
    <row r="50" s="1" customFormat="1" ht="40" customHeight="1" spans="1:7">
      <c r="A50" s="17">
        <v>46</v>
      </c>
      <c r="B50" s="10"/>
      <c r="C50" s="31" t="s">
        <v>88</v>
      </c>
      <c r="D50" s="31" t="s">
        <v>89</v>
      </c>
      <c r="E50" s="20">
        <v>5</v>
      </c>
      <c r="F50" s="21" t="s">
        <v>12</v>
      </c>
      <c r="G50" s="32"/>
    </row>
    <row r="51" s="1" customFormat="1" ht="40" customHeight="1" spans="1:7">
      <c r="A51" s="17">
        <v>47</v>
      </c>
      <c r="B51" s="10"/>
      <c r="C51" s="31" t="s">
        <v>90</v>
      </c>
      <c r="D51" s="31" t="s">
        <v>91</v>
      </c>
      <c r="E51" s="20">
        <v>1</v>
      </c>
      <c r="F51" s="21" t="s">
        <v>12</v>
      </c>
      <c r="G51" s="32"/>
    </row>
    <row r="52" s="1" customFormat="1" ht="40" customHeight="1" spans="1:7">
      <c r="A52" s="17">
        <v>48</v>
      </c>
      <c r="B52" s="10"/>
      <c r="C52" s="31" t="s">
        <v>92</v>
      </c>
      <c r="D52" s="31" t="s">
        <v>93</v>
      </c>
      <c r="E52" s="20">
        <v>1</v>
      </c>
      <c r="F52" s="21" t="s">
        <v>12</v>
      </c>
      <c r="G52" s="32"/>
    </row>
    <row r="53" s="1" customFormat="1" ht="40" customHeight="1" spans="1:7">
      <c r="A53" s="17">
        <v>49</v>
      </c>
      <c r="B53" s="10"/>
      <c r="C53" s="31" t="s">
        <v>94</v>
      </c>
      <c r="D53" s="31" t="s">
        <v>95</v>
      </c>
      <c r="E53" s="20">
        <v>1</v>
      </c>
      <c r="F53" s="21" t="s">
        <v>12</v>
      </c>
      <c r="G53" s="32"/>
    </row>
    <row r="54" s="1" customFormat="1" ht="40" customHeight="1" spans="1:7">
      <c r="A54" s="9"/>
      <c r="B54" s="10"/>
      <c r="C54" s="10"/>
      <c r="D54" s="10" t="s">
        <v>96</v>
      </c>
      <c r="E54" s="33">
        <f>SUM(E5:E53)</f>
        <v>204</v>
      </c>
      <c r="F54" s="34"/>
      <c r="G54" s="33"/>
    </row>
    <row r="55" s="1" customFormat="1" ht="40" customHeight="1" spans="1:7">
      <c r="A55" s="35" t="s">
        <v>97</v>
      </c>
      <c r="B55" s="36"/>
      <c r="C55" s="37"/>
      <c r="D55" s="37"/>
      <c r="E55" s="36"/>
      <c r="F55" s="37"/>
      <c r="G55" s="36"/>
    </row>
    <row r="56" s="2" customFormat="1" ht="40" customHeight="1" spans="1:7">
      <c r="A56" s="38">
        <v>50</v>
      </c>
      <c r="B56" s="13" t="s">
        <v>37</v>
      </c>
      <c r="C56" s="26" t="s">
        <v>98</v>
      </c>
      <c r="D56" s="23"/>
      <c r="E56" s="39">
        <v>8</v>
      </c>
      <c r="F56" s="40" t="s">
        <v>12</v>
      </c>
      <c r="G56" s="39" t="s">
        <v>99</v>
      </c>
    </row>
    <row r="57" s="2" customFormat="1" ht="40" customHeight="1" spans="1:7">
      <c r="A57" s="41"/>
      <c r="B57" s="42"/>
      <c r="C57" s="13"/>
      <c r="D57" s="10" t="s">
        <v>96</v>
      </c>
      <c r="E57" s="33">
        <f>SUM(E56)</f>
        <v>8</v>
      </c>
      <c r="F57" s="11"/>
      <c r="G57" s="43"/>
    </row>
    <row r="58" s="1" customFormat="1" ht="40" customHeight="1" spans="1:7">
      <c r="A58" s="35" t="s">
        <v>100</v>
      </c>
      <c r="B58" s="36"/>
      <c r="C58" s="37"/>
      <c r="D58" s="37"/>
      <c r="E58" s="36"/>
      <c r="F58" s="37"/>
      <c r="G58" s="36"/>
    </row>
    <row r="59" s="1" customFormat="1" ht="40" customHeight="1" spans="1:7">
      <c r="A59" s="9" t="s">
        <v>2</v>
      </c>
      <c r="B59" s="9" t="s">
        <v>3</v>
      </c>
      <c r="C59" s="10" t="s">
        <v>4</v>
      </c>
      <c r="D59" s="11" t="s">
        <v>5</v>
      </c>
      <c r="E59" s="12" t="s">
        <v>6</v>
      </c>
      <c r="F59" s="11" t="s">
        <v>7</v>
      </c>
      <c r="G59" s="13" t="s">
        <v>8</v>
      </c>
    </row>
    <row r="60" s="1" customFormat="1" ht="40" customHeight="1" spans="1:7">
      <c r="A60" s="9"/>
      <c r="B60" s="9"/>
      <c r="C60" s="10"/>
      <c r="D60" s="14"/>
      <c r="E60" s="15"/>
      <c r="F60" s="14"/>
      <c r="G60" s="16"/>
    </row>
    <row r="61" s="1" customFormat="1" ht="40" customHeight="1" spans="1:7">
      <c r="A61" s="31">
        <v>51</v>
      </c>
      <c r="B61" s="10" t="s">
        <v>101</v>
      </c>
      <c r="C61" s="31" t="s">
        <v>102</v>
      </c>
      <c r="D61" s="31" t="s">
        <v>103</v>
      </c>
      <c r="E61" s="44">
        <v>5</v>
      </c>
      <c r="F61" s="31" t="s">
        <v>12</v>
      </c>
      <c r="G61" s="45" t="s">
        <v>13</v>
      </c>
    </row>
    <row r="62" s="1" customFormat="1" ht="40" customHeight="1" spans="1:7">
      <c r="A62" s="31">
        <v>52</v>
      </c>
      <c r="B62" s="10"/>
      <c r="C62" s="31" t="s">
        <v>104</v>
      </c>
      <c r="D62" s="31" t="s">
        <v>105</v>
      </c>
      <c r="E62" s="46">
        <v>3</v>
      </c>
      <c r="F62" s="31" t="s">
        <v>12</v>
      </c>
      <c r="G62" s="45" t="s">
        <v>13</v>
      </c>
    </row>
    <row r="63" s="1" customFormat="1" ht="40" customHeight="1" spans="1:7">
      <c r="A63" s="31">
        <v>53</v>
      </c>
      <c r="B63" s="10"/>
      <c r="C63" s="31" t="s">
        <v>104</v>
      </c>
      <c r="D63" s="31" t="s">
        <v>106</v>
      </c>
      <c r="E63" s="46">
        <v>7</v>
      </c>
      <c r="F63" s="31" t="s">
        <v>12</v>
      </c>
      <c r="G63" s="45" t="s">
        <v>13</v>
      </c>
    </row>
    <row r="64" s="1" customFormat="1" ht="40" customHeight="1" spans="1:7">
      <c r="A64" s="31">
        <v>54</v>
      </c>
      <c r="B64" s="10"/>
      <c r="C64" s="31" t="s">
        <v>107</v>
      </c>
      <c r="D64" s="31" t="s">
        <v>108</v>
      </c>
      <c r="E64" s="46">
        <v>1</v>
      </c>
      <c r="F64" s="31" t="s">
        <v>12</v>
      </c>
      <c r="G64" s="45" t="s">
        <v>13</v>
      </c>
    </row>
    <row r="65" s="1" customFormat="1" ht="40" customHeight="1" spans="1:7">
      <c r="A65" s="31">
        <v>55</v>
      </c>
      <c r="B65" s="10"/>
      <c r="C65" s="31" t="s">
        <v>109</v>
      </c>
      <c r="D65" s="31" t="s">
        <v>110</v>
      </c>
      <c r="E65" s="46">
        <v>2</v>
      </c>
      <c r="F65" s="31" t="s">
        <v>12</v>
      </c>
      <c r="G65" s="45" t="s">
        <v>13</v>
      </c>
    </row>
    <row r="66" s="1" customFormat="1" ht="40" customHeight="1" spans="1:7">
      <c r="A66" s="31">
        <v>56</v>
      </c>
      <c r="B66" s="10"/>
      <c r="C66" s="31" t="s">
        <v>111</v>
      </c>
      <c r="D66" s="31" t="s">
        <v>112</v>
      </c>
      <c r="E66" s="46">
        <v>1</v>
      </c>
      <c r="F66" s="31" t="s">
        <v>12</v>
      </c>
      <c r="G66" s="45" t="s">
        <v>13</v>
      </c>
    </row>
    <row r="67" s="1" customFormat="1" ht="40" customHeight="1" spans="1:7">
      <c r="A67" s="31">
        <v>57</v>
      </c>
      <c r="B67" s="10"/>
      <c r="C67" s="31" t="s">
        <v>113</v>
      </c>
      <c r="D67" s="31" t="s">
        <v>114</v>
      </c>
      <c r="E67" s="46">
        <v>5</v>
      </c>
      <c r="F67" s="31" t="s">
        <v>12</v>
      </c>
      <c r="G67" s="45" t="s">
        <v>13</v>
      </c>
    </row>
    <row r="68" s="1" customFormat="1" ht="40" customHeight="1" spans="1:7">
      <c r="A68" s="31">
        <v>58</v>
      </c>
      <c r="B68" s="9" t="s">
        <v>115</v>
      </c>
      <c r="C68" s="47" t="s">
        <v>116</v>
      </c>
      <c r="D68" s="22" t="s">
        <v>117</v>
      </c>
      <c r="E68" s="17">
        <v>2</v>
      </c>
      <c r="F68" s="21" t="s">
        <v>12</v>
      </c>
      <c r="G68" s="45" t="s">
        <v>13</v>
      </c>
    </row>
    <row r="69" s="1" customFormat="1" ht="40" customHeight="1" spans="1:7">
      <c r="A69" s="31">
        <v>59</v>
      </c>
      <c r="B69" s="9"/>
      <c r="C69" s="47" t="s">
        <v>116</v>
      </c>
      <c r="D69" s="21" t="s">
        <v>118</v>
      </c>
      <c r="E69" s="17">
        <v>2</v>
      </c>
      <c r="F69" s="21" t="s">
        <v>12</v>
      </c>
      <c r="G69" s="45" t="s">
        <v>13</v>
      </c>
    </row>
    <row r="70" s="1" customFormat="1" ht="40" customHeight="1" spans="1:7">
      <c r="A70" s="31">
        <v>60</v>
      </c>
      <c r="B70" s="9"/>
      <c r="C70" s="47" t="s">
        <v>116</v>
      </c>
      <c r="D70" s="21" t="s">
        <v>119</v>
      </c>
      <c r="E70" s="17">
        <v>2</v>
      </c>
      <c r="F70" s="21" t="s">
        <v>12</v>
      </c>
      <c r="G70" s="45" t="s">
        <v>13</v>
      </c>
    </row>
    <row r="71" s="1" customFormat="1" ht="40" customHeight="1" spans="1:7">
      <c r="A71" s="31">
        <v>61</v>
      </c>
      <c r="B71" s="9"/>
      <c r="C71" s="47" t="s">
        <v>116</v>
      </c>
      <c r="D71" s="22" t="s">
        <v>120</v>
      </c>
      <c r="E71" s="17">
        <v>2</v>
      </c>
      <c r="F71" s="21" t="s">
        <v>12</v>
      </c>
      <c r="G71" s="45" t="s">
        <v>13</v>
      </c>
    </row>
    <row r="72" s="1" customFormat="1" ht="40" customHeight="1" spans="1:7">
      <c r="A72" s="31">
        <v>62</v>
      </c>
      <c r="B72" s="9"/>
      <c r="C72" s="47" t="s">
        <v>116</v>
      </c>
      <c r="D72" s="22" t="s">
        <v>121</v>
      </c>
      <c r="E72" s="17">
        <v>2</v>
      </c>
      <c r="F72" s="21" t="s">
        <v>12</v>
      </c>
      <c r="G72" s="45" t="s">
        <v>13</v>
      </c>
    </row>
    <row r="73" s="1" customFormat="1" ht="40" customHeight="1" spans="1:7">
      <c r="A73" s="31">
        <v>63</v>
      </c>
      <c r="B73" s="9"/>
      <c r="C73" s="47" t="s">
        <v>122</v>
      </c>
      <c r="D73" s="22" t="s">
        <v>123</v>
      </c>
      <c r="E73" s="17">
        <v>6</v>
      </c>
      <c r="F73" s="21" t="s">
        <v>12</v>
      </c>
      <c r="G73" s="45" t="s">
        <v>13</v>
      </c>
    </row>
    <row r="74" s="1" customFormat="1" ht="40" customHeight="1" spans="1:7">
      <c r="A74" s="31">
        <v>64</v>
      </c>
      <c r="B74" s="9"/>
      <c r="C74" s="46" t="s">
        <v>124</v>
      </c>
      <c r="D74" s="22" t="s">
        <v>125</v>
      </c>
      <c r="E74" s="17">
        <v>3</v>
      </c>
      <c r="F74" s="21" t="s">
        <v>12</v>
      </c>
      <c r="G74" s="45" t="s">
        <v>13</v>
      </c>
    </row>
    <row r="75" s="1" customFormat="1" ht="40" customHeight="1" spans="1:7">
      <c r="A75" s="31">
        <v>65</v>
      </c>
      <c r="B75" s="9"/>
      <c r="C75" s="31" t="s">
        <v>126</v>
      </c>
      <c r="D75" s="21" t="s">
        <v>127</v>
      </c>
      <c r="E75" s="17">
        <v>4</v>
      </c>
      <c r="F75" s="21" t="s">
        <v>12</v>
      </c>
      <c r="G75" s="45" t="s">
        <v>13</v>
      </c>
    </row>
    <row r="76" s="1" customFormat="1" ht="40" customHeight="1" spans="1:7">
      <c r="A76" s="31">
        <v>66</v>
      </c>
      <c r="B76" s="9"/>
      <c r="C76" s="31" t="s">
        <v>128</v>
      </c>
      <c r="D76" s="22" t="s">
        <v>129</v>
      </c>
      <c r="E76" s="17">
        <v>2</v>
      </c>
      <c r="F76" s="21" t="s">
        <v>12</v>
      </c>
      <c r="G76" s="45" t="s">
        <v>13</v>
      </c>
    </row>
    <row r="77" s="1" customFormat="1" ht="40" customHeight="1" spans="1:7">
      <c r="A77" s="31">
        <v>67</v>
      </c>
      <c r="B77" s="9"/>
      <c r="C77" s="31" t="s">
        <v>130</v>
      </c>
      <c r="D77" s="22" t="s">
        <v>131</v>
      </c>
      <c r="E77" s="17">
        <v>2</v>
      </c>
      <c r="F77" s="21" t="s">
        <v>12</v>
      </c>
      <c r="G77" s="45" t="s">
        <v>13</v>
      </c>
    </row>
    <row r="78" s="3" customFormat="1" ht="40" customHeight="1" spans="1:7">
      <c r="A78" s="31">
        <v>68</v>
      </c>
      <c r="B78" s="9" t="s">
        <v>132</v>
      </c>
      <c r="C78" s="31" t="s">
        <v>133</v>
      </c>
      <c r="D78" s="22" t="s">
        <v>134</v>
      </c>
      <c r="E78" s="17">
        <v>12</v>
      </c>
      <c r="F78" s="21" t="s">
        <v>12</v>
      </c>
      <c r="G78" s="45" t="s">
        <v>13</v>
      </c>
    </row>
    <row r="79" s="3" customFormat="1" ht="40" customHeight="1" spans="1:7">
      <c r="A79" s="31">
        <v>69</v>
      </c>
      <c r="B79" s="9"/>
      <c r="C79" s="31" t="s">
        <v>135</v>
      </c>
      <c r="D79" s="22" t="s">
        <v>136</v>
      </c>
      <c r="E79" s="17">
        <v>5</v>
      </c>
      <c r="F79" s="21" t="s">
        <v>12</v>
      </c>
      <c r="G79" s="45" t="s">
        <v>13</v>
      </c>
    </row>
    <row r="80" s="3" customFormat="1" ht="40" customHeight="1" spans="1:7">
      <c r="A80" s="9"/>
      <c r="B80" s="9"/>
      <c r="C80" s="10"/>
      <c r="D80" s="34" t="s">
        <v>96</v>
      </c>
      <c r="E80" s="9">
        <f>SUM(E61:E79)</f>
        <v>68</v>
      </c>
      <c r="F80" s="34"/>
      <c r="G80" s="48"/>
    </row>
    <row r="81" s="4" customFormat="1" ht="40" customHeight="1" spans="1:7">
      <c r="A81" s="35" t="s">
        <v>137</v>
      </c>
      <c r="B81" s="35"/>
      <c r="C81" s="49"/>
      <c r="D81" s="49"/>
      <c r="E81" s="35"/>
      <c r="F81" s="49"/>
      <c r="G81" s="35"/>
    </row>
    <row r="82" s="1" customFormat="1" ht="40" customHeight="1" spans="1:7">
      <c r="A82" s="9" t="s">
        <v>2</v>
      </c>
      <c r="B82" s="9" t="s">
        <v>3</v>
      </c>
      <c r="C82" s="10" t="s">
        <v>4</v>
      </c>
      <c r="D82" s="11" t="s">
        <v>5</v>
      </c>
      <c r="E82" s="12" t="s">
        <v>6</v>
      </c>
      <c r="F82" s="11" t="s">
        <v>7</v>
      </c>
      <c r="G82" s="13" t="s">
        <v>8</v>
      </c>
    </row>
    <row r="83" s="1" customFormat="1" ht="40" customHeight="1" spans="1:7">
      <c r="A83" s="9"/>
      <c r="B83" s="9"/>
      <c r="C83" s="10"/>
      <c r="D83" s="14"/>
      <c r="E83" s="15"/>
      <c r="F83" s="14"/>
      <c r="G83" s="16"/>
    </row>
    <row r="84" s="1" customFormat="1" ht="40" customHeight="1" spans="1:7">
      <c r="A84" s="17">
        <v>70</v>
      </c>
      <c r="B84" s="50" t="s">
        <v>138</v>
      </c>
      <c r="C84" s="31" t="s">
        <v>139</v>
      </c>
      <c r="D84" s="22" t="s">
        <v>140</v>
      </c>
      <c r="E84" s="17">
        <v>2</v>
      </c>
      <c r="F84" s="21" t="s">
        <v>12</v>
      </c>
      <c r="G84" s="45" t="s">
        <v>13</v>
      </c>
    </row>
    <row r="85" s="1" customFormat="1" ht="40" customHeight="1" spans="1:7">
      <c r="A85" s="17">
        <v>71</v>
      </c>
      <c r="B85" s="51"/>
      <c r="C85" s="31" t="s">
        <v>139</v>
      </c>
      <c r="D85" s="22" t="s">
        <v>141</v>
      </c>
      <c r="E85" s="17">
        <v>2</v>
      </c>
      <c r="F85" s="21" t="s">
        <v>12</v>
      </c>
      <c r="G85" s="45" t="s">
        <v>13</v>
      </c>
    </row>
    <row r="86" s="1" customFormat="1" ht="40" customHeight="1" spans="1:7">
      <c r="A86" s="17">
        <v>72</v>
      </c>
      <c r="B86" s="51"/>
      <c r="C86" s="31" t="s">
        <v>142</v>
      </c>
      <c r="D86" s="31" t="s">
        <v>143</v>
      </c>
      <c r="E86" s="17">
        <v>4</v>
      </c>
      <c r="F86" s="21" t="s">
        <v>12</v>
      </c>
      <c r="G86" s="45" t="s">
        <v>13</v>
      </c>
    </row>
    <row r="87" s="1" customFormat="1" ht="40" customHeight="1" spans="1:7">
      <c r="A87" s="17">
        <v>73</v>
      </c>
      <c r="B87" s="51"/>
      <c r="C87" s="31" t="s">
        <v>142</v>
      </c>
      <c r="D87" s="31" t="s">
        <v>144</v>
      </c>
      <c r="E87" s="17">
        <v>4</v>
      </c>
      <c r="F87" s="21" t="s">
        <v>12</v>
      </c>
      <c r="G87" s="45" t="s">
        <v>13</v>
      </c>
    </row>
    <row r="88" s="1" customFormat="1" ht="40" customHeight="1" spans="1:7">
      <c r="A88" s="17">
        <v>74</v>
      </c>
      <c r="B88" s="51"/>
      <c r="C88" s="31" t="s">
        <v>145</v>
      </c>
      <c r="D88" s="31" t="s">
        <v>146</v>
      </c>
      <c r="E88" s="17">
        <v>3</v>
      </c>
      <c r="F88" s="21" t="s">
        <v>12</v>
      </c>
      <c r="G88" s="45" t="s">
        <v>13</v>
      </c>
    </row>
    <row r="89" s="1" customFormat="1" ht="40" customHeight="1" spans="1:7">
      <c r="A89" s="17">
        <v>75</v>
      </c>
      <c r="B89" s="51"/>
      <c r="C89" s="31" t="s">
        <v>145</v>
      </c>
      <c r="D89" s="31" t="s">
        <v>147</v>
      </c>
      <c r="E89" s="17">
        <v>3</v>
      </c>
      <c r="F89" s="21" t="s">
        <v>12</v>
      </c>
      <c r="G89" s="45" t="s">
        <v>13</v>
      </c>
    </row>
    <row r="90" s="1" customFormat="1" ht="40" customHeight="1" spans="1:7">
      <c r="A90" s="17">
        <v>76</v>
      </c>
      <c r="B90" s="51"/>
      <c r="C90" s="31" t="s">
        <v>145</v>
      </c>
      <c r="D90" s="31" t="s">
        <v>148</v>
      </c>
      <c r="E90" s="17">
        <v>3</v>
      </c>
      <c r="F90" s="21" t="s">
        <v>12</v>
      </c>
      <c r="G90" s="45" t="s">
        <v>13</v>
      </c>
    </row>
    <row r="91" s="1" customFormat="1" ht="40" customHeight="1" spans="1:7">
      <c r="A91" s="17">
        <v>77</v>
      </c>
      <c r="B91" s="51"/>
      <c r="C91" s="31" t="s">
        <v>145</v>
      </c>
      <c r="D91" s="31" t="s">
        <v>149</v>
      </c>
      <c r="E91" s="17">
        <v>3</v>
      </c>
      <c r="F91" s="21" t="s">
        <v>12</v>
      </c>
      <c r="G91" s="45" t="s">
        <v>13</v>
      </c>
    </row>
    <row r="92" s="1" customFormat="1" ht="40" customHeight="1" spans="1:7">
      <c r="A92" s="17">
        <v>78</v>
      </c>
      <c r="B92" s="51"/>
      <c r="C92" s="31" t="s">
        <v>150</v>
      </c>
      <c r="D92" s="31" t="s">
        <v>151</v>
      </c>
      <c r="E92" s="17">
        <v>3</v>
      </c>
      <c r="F92" s="21" t="s">
        <v>12</v>
      </c>
      <c r="G92" s="45" t="s">
        <v>13</v>
      </c>
    </row>
    <row r="93" s="1" customFormat="1" ht="40" customHeight="1" spans="1:7">
      <c r="A93" s="17">
        <v>79</v>
      </c>
      <c r="B93" s="51"/>
      <c r="C93" s="31" t="s">
        <v>150</v>
      </c>
      <c r="D93" s="31" t="s">
        <v>152</v>
      </c>
      <c r="E93" s="17">
        <v>3</v>
      </c>
      <c r="F93" s="21" t="s">
        <v>12</v>
      </c>
      <c r="G93" s="45" t="s">
        <v>13</v>
      </c>
    </row>
    <row r="94" s="1" customFormat="1" ht="40" customHeight="1" spans="1:7">
      <c r="A94" s="17">
        <v>80</v>
      </c>
      <c r="B94" s="51"/>
      <c r="C94" s="31" t="s">
        <v>150</v>
      </c>
      <c r="D94" s="31" t="s">
        <v>153</v>
      </c>
      <c r="E94" s="17">
        <v>3</v>
      </c>
      <c r="F94" s="21" t="s">
        <v>12</v>
      </c>
      <c r="G94" s="45" t="s">
        <v>13</v>
      </c>
    </row>
    <row r="95" s="1" customFormat="1" ht="40" customHeight="1" spans="1:7">
      <c r="A95" s="17">
        <v>81</v>
      </c>
      <c r="B95" s="51"/>
      <c r="C95" s="31" t="s">
        <v>150</v>
      </c>
      <c r="D95" s="31" t="s">
        <v>154</v>
      </c>
      <c r="E95" s="17">
        <v>3</v>
      </c>
      <c r="F95" s="21" t="s">
        <v>12</v>
      </c>
      <c r="G95" s="45" t="s">
        <v>13</v>
      </c>
    </row>
    <row r="96" s="1" customFormat="1" ht="40" customHeight="1" spans="1:7">
      <c r="A96" s="17">
        <v>82</v>
      </c>
      <c r="B96" s="51"/>
      <c r="C96" s="31" t="s">
        <v>150</v>
      </c>
      <c r="D96" s="31" t="s">
        <v>155</v>
      </c>
      <c r="E96" s="17">
        <v>3</v>
      </c>
      <c r="F96" s="21" t="s">
        <v>12</v>
      </c>
      <c r="G96" s="45" t="s">
        <v>13</v>
      </c>
    </row>
    <row r="97" s="1" customFormat="1" ht="40" customHeight="1" spans="1:7">
      <c r="A97" s="17">
        <v>83</v>
      </c>
      <c r="B97" s="51"/>
      <c r="C97" s="47" t="s">
        <v>156</v>
      </c>
      <c r="D97" s="31" t="s">
        <v>157</v>
      </c>
      <c r="E97" s="17">
        <v>3</v>
      </c>
      <c r="F97" s="21" t="s">
        <v>12</v>
      </c>
      <c r="G97" s="45" t="s">
        <v>13</v>
      </c>
    </row>
    <row r="98" s="1" customFormat="1" ht="40" customHeight="1" spans="1:7">
      <c r="A98" s="17">
        <v>84</v>
      </c>
      <c r="B98" s="51"/>
      <c r="C98" s="47" t="s">
        <v>156</v>
      </c>
      <c r="D98" s="31" t="s">
        <v>158</v>
      </c>
      <c r="E98" s="17">
        <v>3</v>
      </c>
      <c r="F98" s="21" t="s">
        <v>12</v>
      </c>
      <c r="G98" s="45" t="s">
        <v>13</v>
      </c>
    </row>
    <row r="99" s="1" customFormat="1" ht="40" customHeight="1" spans="1:7">
      <c r="A99" s="17">
        <v>85</v>
      </c>
      <c r="B99" s="51"/>
      <c r="C99" s="47" t="s">
        <v>156</v>
      </c>
      <c r="D99" s="31" t="s">
        <v>159</v>
      </c>
      <c r="E99" s="17">
        <v>3</v>
      </c>
      <c r="F99" s="21" t="s">
        <v>12</v>
      </c>
      <c r="G99" s="45" t="s">
        <v>13</v>
      </c>
    </row>
    <row r="100" s="1" customFormat="1" ht="40" customHeight="1" spans="1:7">
      <c r="A100" s="17">
        <v>86</v>
      </c>
      <c r="B100" s="51"/>
      <c r="C100" s="47" t="s">
        <v>160</v>
      </c>
      <c r="D100" s="31" t="s">
        <v>161</v>
      </c>
      <c r="E100" s="17">
        <v>4</v>
      </c>
      <c r="F100" s="21" t="s">
        <v>12</v>
      </c>
      <c r="G100" s="45" t="s">
        <v>13</v>
      </c>
    </row>
    <row r="101" s="1" customFormat="1" ht="40" customHeight="1" spans="1:7">
      <c r="A101" s="17">
        <v>87</v>
      </c>
      <c r="B101" s="51"/>
      <c r="C101" s="47" t="s">
        <v>160</v>
      </c>
      <c r="D101" s="31" t="s">
        <v>162</v>
      </c>
      <c r="E101" s="17">
        <v>4</v>
      </c>
      <c r="F101" s="21" t="s">
        <v>12</v>
      </c>
      <c r="G101" s="45" t="s">
        <v>13</v>
      </c>
    </row>
    <row r="102" s="1" customFormat="1" ht="40" customHeight="1" spans="1:7">
      <c r="A102" s="17">
        <v>88</v>
      </c>
      <c r="B102" s="51"/>
      <c r="C102" s="47" t="s">
        <v>160</v>
      </c>
      <c r="D102" s="31" t="s">
        <v>163</v>
      </c>
      <c r="E102" s="17">
        <v>4</v>
      </c>
      <c r="F102" s="21" t="s">
        <v>12</v>
      </c>
      <c r="G102" s="45" t="s">
        <v>13</v>
      </c>
    </row>
    <row r="103" s="1" customFormat="1" ht="40" customHeight="1" spans="1:7">
      <c r="A103" s="17">
        <v>89</v>
      </c>
      <c r="B103" s="51"/>
      <c r="C103" s="47" t="s">
        <v>160</v>
      </c>
      <c r="D103" s="31" t="s">
        <v>164</v>
      </c>
      <c r="E103" s="17">
        <v>4</v>
      </c>
      <c r="F103" s="21" t="s">
        <v>12</v>
      </c>
      <c r="G103" s="45" t="s">
        <v>13</v>
      </c>
    </row>
    <row r="104" s="1" customFormat="1" ht="40" customHeight="1" spans="1:7">
      <c r="A104" s="17">
        <v>90</v>
      </c>
      <c r="B104" s="51"/>
      <c r="C104" s="47" t="s">
        <v>160</v>
      </c>
      <c r="D104" s="31" t="s">
        <v>165</v>
      </c>
      <c r="E104" s="17">
        <v>4</v>
      </c>
      <c r="F104" s="21" t="s">
        <v>12</v>
      </c>
      <c r="G104" s="45" t="s">
        <v>13</v>
      </c>
    </row>
    <row r="105" s="1" customFormat="1" ht="40" customHeight="1" spans="1:7">
      <c r="A105" s="17">
        <v>91</v>
      </c>
      <c r="B105" s="51"/>
      <c r="C105" s="47" t="s">
        <v>160</v>
      </c>
      <c r="D105" s="47" t="s">
        <v>166</v>
      </c>
      <c r="E105" s="17">
        <v>1</v>
      </c>
      <c r="F105" s="21" t="s">
        <v>12</v>
      </c>
      <c r="G105" s="45" t="s">
        <v>13</v>
      </c>
    </row>
    <row r="106" s="1" customFormat="1" ht="40" customHeight="1" spans="1:7">
      <c r="A106" s="17">
        <v>92</v>
      </c>
      <c r="B106" s="51"/>
      <c r="C106" s="47" t="s">
        <v>160</v>
      </c>
      <c r="D106" s="47" t="s">
        <v>167</v>
      </c>
      <c r="E106" s="17">
        <v>1</v>
      </c>
      <c r="F106" s="21" t="s">
        <v>12</v>
      </c>
      <c r="G106" s="45" t="s">
        <v>13</v>
      </c>
    </row>
    <row r="107" s="1" customFormat="1" ht="40" customHeight="1" spans="1:7">
      <c r="A107" s="17">
        <v>93</v>
      </c>
      <c r="B107" s="51"/>
      <c r="C107" s="47" t="s">
        <v>160</v>
      </c>
      <c r="D107" s="47" t="s">
        <v>168</v>
      </c>
      <c r="E107" s="17">
        <v>1</v>
      </c>
      <c r="F107" s="21" t="s">
        <v>12</v>
      </c>
      <c r="G107" s="45" t="s">
        <v>13</v>
      </c>
    </row>
    <row r="108" s="1" customFormat="1" ht="40" customHeight="1" spans="1:7">
      <c r="A108" s="17">
        <v>94</v>
      </c>
      <c r="B108" s="51"/>
      <c r="C108" s="47" t="s">
        <v>160</v>
      </c>
      <c r="D108" s="47" t="s">
        <v>169</v>
      </c>
      <c r="E108" s="17">
        <v>1</v>
      </c>
      <c r="F108" s="21" t="s">
        <v>12</v>
      </c>
      <c r="G108" s="45" t="s">
        <v>13</v>
      </c>
    </row>
    <row r="109" s="1" customFormat="1" ht="40" customHeight="1" spans="1:7">
      <c r="A109" s="17">
        <v>95</v>
      </c>
      <c r="B109" s="51"/>
      <c r="C109" s="47" t="s">
        <v>160</v>
      </c>
      <c r="D109" s="47" t="s">
        <v>170</v>
      </c>
      <c r="E109" s="17">
        <v>1</v>
      </c>
      <c r="F109" s="21" t="s">
        <v>12</v>
      </c>
      <c r="G109" s="45" t="s">
        <v>13</v>
      </c>
    </row>
    <row r="110" s="1" customFormat="1" ht="40" customHeight="1" spans="1:7">
      <c r="A110" s="17">
        <v>96</v>
      </c>
      <c r="B110" s="52"/>
      <c r="C110" s="47" t="s">
        <v>160</v>
      </c>
      <c r="D110" s="47" t="s">
        <v>171</v>
      </c>
      <c r="E110" s="17">
        <v>1</v>
      </c>
      <c r="F110" s="21" t="s">
        <v>12</v>
      </c>
      <c r="G110" s="45" t="s">
        <v>13</v>
      </c>
    </row>
    <row r="111" s="1" customFormat="1" ht="40" customHeight="1" spans="1:7">
      <c r="A111" s="9"/>
      <c r="B111" s="52"/>
      <c r="C111" s="53"/>
      <c r="D111" s="53" t="s">
        <v>96</v>
      </c>
      <c r="E111" s="9">
        <f>SUM(E84:E110)</f>
        <v>74</v>
      </c>
      <c r="F111" s="34"/>
      <c r="G111" s="48"/>
    </row>
    <row r="112" s="1" customFormat="1" ht="40" customHeight="1" spans="1:7">
      <c r="A112" s="35" t="s">
        <v>172</v>
      </c>
      <c r="B112" s="35"/>
      <c r="C112" s="49"/>
      <c r="D112" s="49"/>
      <c r="E112" s="35"/>
      <c r="F112" s="49"/>
      <c r="G112" s="35"/>
    </row>
    <row r="113" s="1" customFormat="1" ht="40" customHeight="1" spans="1:7">
      <c r="A113" s="9" t="s">
        <v>2</v>
      </c>
      <c r="B113" s="9" t="s">
        <v>3</v>
      </c>
      <c r="C113" s="10" t="s">
        <v>4</v>
      </c>
      <c r="D113" s="11" t="s">
        <v>5</v>
      </c>
      <c r="E113" s="12" t="s">
        <v>6</v>
      </c>
      <c r="F113" s="11" t="s">
        <v>7</v>
      </c>
      <c r="G113" s="13" t="s">
        <v>8</v>
      </c>
    </row>
    <row r="114" s="1" customFormat="1" ht="40" customHeight="1" spans="1:7">
      <c r="A114" s="9"/>
      <c r="B114" s="9"/>
      <c r="C114" s="10"/>
      <c r="D114" s="14"/>
      <c r="E114" s="15"/>
      <c r="F114" s="14"/>
      <c r="G114" s="16"/>
    </row>
    <row r="115" s="3" customFormat="1" ht="40" customHeight="1" spans="1:7">
      <c r="A115" s="17">
        <v>97</v>
      </c>
      <c r="B115" s="50" t="s">
        <v>173</v>
      </c>
      <c r="C115" s="31" t="s">
        <v>174</v>
      </c>
      <c r="D115" s="31" t="s">
        <v>175</v>
      </c>
      <c r="E115" s="17">
        <v>1</v>
      </c>
      <c r="F115" s="21" t="s">
        <v>12</v>
      </c>
      <c r="G115" s="45" t="s">
        <v>13</v>
      </c>
    </row>
    <row r="116" s="3" customFormat="1" ht="40" customHeight="1" spans="1:7">
      <c r="A116" s="17">
        <v>98</v>
      </c>
      <c r="B116" s="51"/>
      <c r="C116" s="31" t="s">
        <v>174</v>
      </c>
      <c r="D116" s="31" t="s">
        <v>176</v>
      </c>
      <c r="E116" s="17">
        <v>1</v>
      </c>
      <c r="F116" s="21" t="s">
        <v>12</v>
      </c>
      <c r="G116" s="45" t="s">
        <v>13</v>
      </c>
    </row>
    <row r="117" s="3" customFormat="1" ht="40" customHeight="1" spans="1:7">
      <c r="A117" s="17">
        <v>99</v>
      </c>
      <c r="B117" s="51"/>
      <c r="C117" s="31" t="s">
        <v>174</v>
      </c>
      <c r="D117" s="31" t="s">
        <v>177</v>
      </c>
      <c r="E117" s="17">
        <v>1</v>
      </c>
      <c r="F117" s="21" t="s">
        <v>12</v>
      </c>
      <c r="G117" s="45" t="s">
        <v>13</v>
      </c>
    </row>
    <row r="118" s="3" customFormat="1" ht="40" customHeight="1" spans="1:7">
      <c r="A118" s="17">
        <v>100</v>
      </c>
      <c r="B118" s="51"/>
      <c r="C118" s="31" t="s">
        <v>174</v>
      </c>
      <c r="D118" s="31" t="s">
        <v>178</v>
      </c>
      <c r="E118" s="17">
        <v>1</v>
      </c>
      <c r="F118" s="21" t="s">
        <v>12</v>
      </c>
      <c r="G118" s="45" t="s">
        <v>13</v>
      </c>
    </row>
    <row r="119" s="3" customFormat="1" ht="40" customHeight="1" spans="1:7">
      <c r="A119" s="17">
        <v>101</v>
      </c>
      <c r="B119" s="51"/>
      <c r="C119" s="31" t="s">
        <v>174</v>
      </c>
      <c r="D119" s="31" t="s">
        <v>179</v>
      </c>
      <c r="E119" s="17">
        <v>1</v>
      </c>
      <c r="F119" s="21" t="s">
        <v>12</v>
      </c>
      <c r="G119" s="45" t="s">
        <v>13</v>
      </c>
    </row>
    <row r="120" s="3" customFormat="1" ht="40" customHeight="1" spans="1:7">
      <c r="A120" s="17">
        <v>102</v>
      </c>
      <c r="B120" s="51"/>
      <c r="C120" s="31" t="s">
        <v>174</v>
      </c>
      <c r="D120" s="31" t="s">
        <v>180</v>
      </c>
      <c r="E120" s="17">
        <v>1</v>
      </c>
      <c r="F120" s="21" t="s">
        <v>12</v>
      </c>
      <c r="G120" s="45" t="s">
        <v>13</v>
      </c>
    </row>
    <row r="121" s="3" customFormat="1" ht="40" customHeight="1" spans="1:7">
      <c r="A121" s="17">
        <v>103</v>
      </c>
      <c r="B121" s="51"/>
      <c r="C121" s="31" t="s">
        <v>174</v>
      </c>
      <c r="D121" s="31" t="s">
        <v>181</v>
      </c>
      <c r="E121" s="17">
        <v>1</v>
      </c>
      <c r="F121" s="21" t="s">
        <v>12</v>
      </c>
      <c r="G121" s="45" t="s">
        <v>13</v>
      </c>
    </row>
    <row r="122" s="3" customFormat="1" ht="40" customHeight="1" spans="1:7">
      <c r="A122" s="17">
        <v>104</v>
      </c>
      <c r="B122" s="51"/>
      <c r="C122" s="31" t="s">
        <v>174</v>
      </c>
      <c r="D122" s="31" t="s">
        <v>182</v>
      </c>
      <c r="E122" s="17">
        <v>1</v>
      </c>
      <c r="F122" s="21" t="s">
        <v>12</v>
      </c>
      <c r="G122" s="45" t="s">
        <v>13</v>
      </c>
    </row>
    <row r="123" s="3" customFormat="1" ht="40" customHeight="1" spans="1:7">
      <c r="A123" s="17">
        <v>105</v>
      </c>
      <c r="B123" s="51"/>
      <c r="C123" s="31" t="s">
        <v>174</v>
      </c>
      <c r="D123" s="31" t="s">
        <v>183</v>
      </c>
      <c r="E123" s="17">
        <v>1</v>
      </c>
      <c r="F123" s="21" t="s">
        <v>12</v>
      </c>
      <c r="G123" s="45" t="s">
        <v>13</v>
      </c>
    </row>
    <row r="124" s="3" customFormat="1" ht="40" customHeight="1" spans="1:7">
      <c r="A124" s="17">
        <v>106</v>
      </c>
      <c r="B124" s="51"/>
      <c r="C124" s="31" t="s">
        <v>174</v>
      </c>
      <c r="D124" s="31" t="s">
        <v>184</v>
      </c>
      <c r="E124" s="17">
        <v>1</v>
      </c>
      <c r="F124" s="21" t="s">
        <v>12</v>
      </c>
      <c r="G124" s="45" t="s">
        <v>13</v>
      </c>
    </row>
    <row r="125" s="1" customFormat="1" ht="40" customHeight="1" spans="1:7">
      <c r="A125" s="17">
        <v>107</v>
      </c>
      <c r="B125" s="52"/>
      <c r="C125" s="31" t="s">
        <v>174</v>
      </c>
      <c r="D125" s="31" t="s">
        <v>185</v>
      </c>
      <c r="E125" s="17">
        <v>1</v>
      </c>
      <c r="F125" s="21" t="s">
        <v>12</v>
      </c>
      <c r="G125" s="45" t="s">
        <v>13</v>
      </c>
    </row>
    <row r="126" s="1" customFormat="1" ht="40" customHeight="1" spans="1:7">
      <c r="A126" s="9"/>
      <c r="B126" s="52"/>
      <c r="C126" s="10"/>
      <c r="D126" s="10" t="s">
        <v>96</v>
      </c>
      <c r="E126" s="9">
        <f>SUM(E115:E125)</f>
        <v>11</v>
      </c>
      <c r="F126" s="34"/>
      <c r="G126" s="48"/>
    </row>
    <row r="127" s="1" customFormat="1" ht="40" customHeight="1" spans="1:7">
      <c r="A127" s="35" t="s">
        <v>186</v>
      </c>
      <c r="B127" s="35"/>
      <c r="C127" s="49"/>
      <c r="D127" s="49"/>
      <c r="E127" s="35"/>
      <c r="F127" s="49"/>
      <c r="G127" s="35"/>
    </row>
    <row r="128" s="1" customFormat="1" ht="40" customHeight="1" spans="1:7">
      <c r="A128" s="9" t="s">
        <v>2</v>
      </c>
      <c r="B128" s="9" t="s">
        <v>3</v>
      </c>
      <c r="C128" s="10" t="s">
        <v>4</v>
      </c>
      <c r="D128" s="11" t="s">
        <v>5</v>
      </c>
      <c r="E128" s="12" t="s">
        <v>6</v>
      </c>
      <c r="F128" s="11" t="s">
        <v>7</v>
      </c>
      <c r="G128" s="13" t="s">
        <v>8</v>
      </c>
    </row>
    <row r="129" s="1" customFormat="1" ht="40" customHeight="1" spans="1:7">
      <c r="A129" s="9"/>
      <c r="B129" s="9"/>
      <c r="C129" s="10"/>
      <c r="D129" s="14"/>
      <c r="E129" s="15"/>
      <c r="F129" s="14"/>
      <c r="G129" s="16"/>
    </row>
    <row r="130" s="1" customFormat="1" ht="40" customHeight="1" spans="1:7">
      <c r="A130" s="17">
        <v>108</v>
      </c>
      <c r="B130" s="50" t="s">
        <v>173</v>
      </c>
      <c r="C130" s="31" t="s">
        <v>187</v>
      </c>
      <c r="D130" s="31" t="s">
        <v>188</v>
      </c>
      <c r="E130" s="17">
        <v>1</v>
      </c>
      <c r="F130" s="21" t="s">
        <v>12</v>
      </c>
      <c r="G130" s="45" t="s">
        <v>13</v>
      </c>
    </row>
    <row r="131" s="1" customFormat="1" ht="40" customHeight="1" spans="1:7">
      <c r="A131" s="17">
        <v>109</v>
      </c>
      <c r="B131" s="51"/>
      <c r="C131" s="31" t="s">
        <v>187</v>
      </c>
      <c r="D131" s="10" t="s">
        <v>189</v>
      </c>
      <c r="E131" s="17">
        <v>1</v>
      </c>
      <c r="F131" s="21" t="s">
        <v>12</v>
      </c>
      <c r="G131" s="45" t="s">
        <v>13</v>
      </c>
    </row>
    <row r="132" s="1" customFormat="1" ht="40" customHeight="1" spans="1:7">
      <c r="A132" s="17">
        <v>110</v>
      </c>
      <c r="B132" s="52"/>
      <c r="C132" s="31" t="s">
        <v>187</v>
      </c>
      <c r="D132" s="10" t="s">
        <v>190</v>
      </c>
      <c r="E132" s="17">
        <v>1</v>
      </c>
      <c r="F132" s="21" t="s">
        <v>12</v>
      </c>
      <c r="G132" s="45" t="s">
        <v>13</v>
      </c>
    </row>
    <row r="133" s="1" customFormat="1" ht="40" customHeight="1" spans="1:7">
      <c r="A133" s="9"/>
      <c r="B133" s="52"/>
      <c r="C133" s="10"/>
      <c r="D133" s="10" t="s">
        <v>96</v>
      </c>
      <c r="E133" s="9">
        <f>SUM(E130:E132)</f>
        <v>3</v>
      </c>
      <c r="F133" s="34"/>
      <c r="G133" s="48"/>
    </row>
    <row r="134" s="1" customFormat="1" ht="40" customHeight="1" spans="1:7">
      <c r="A134" s="35" t="s">
        <v>191</v>
      </c>
      <c r="B134" s="35"/>
      <c r="C134" s="49"/>
      <c r="D134" s="49"/>
      <c r="E134" s="35"/>
      <c r="F134" s="49"/>
      <c r="G134" s="35"/>
    </row>
    <row r="135" s="1" customFormat="1" ht="40" customHeight="1" spans="1:7">
      <c r="A135" s="9" t="s">
        <v>2</v>
      </c>
      <c r="B135" s="9" t="s">
        <v>3</v>
      </c>
      <c r="C135" s="10" t="s">
        <v>4</v>
      </c>
      <c r="D135" s="11" t="s">
        <v>5</v>
      </c>
      <c r="E135" s="12" t="s">
        <v>6</v>
      </c>
      <c r="F135" s="11" t="s">
        <v>7</v>
      </c>
      <c r="G135" s="13" t="s">
        <v>8</v>
      </c>
    </row>
    <row r="136" s="1" customFormat="1" ht="40" customHeight="1" spans="1:7">
      <c r="A136" s="9"/>
      <c r="B136" s="9"/>
      <c r="C136" s="10"/>
      <c r="D136" s="14"/>
      <c r="E136" s="15"/>
      <c r="F136" s="14"/>
      <c r="G136" s="16"/>
    </row>
    <row r="137" s="1" customFormat="1" ht="40" customHeight="1" spans="1:7">
      <c r="A137" s="31">
        <v>111</v>
      </c>
      <c r="B137" s="31" t="s">
        <v>101</v>
      </c>
      <c r="C137" s="31" t="s">
        <v>192</v>
      </c>
      <c r="D137" s="31" t="s">
        <v>193</v>
      </c>
      <c r="E137" s="54">
        <v>2</v>
      </c>
      <c r="F137" s="31" t="s">
        <v>12</v>
      </c>
      <c r="G137" s="45" t="s">
        <v>13</v>
      </c>
    </row>
    <row r="138" ht="18.75" spans="1:7">
      <c r="A138" s="55"/>
      <c r="B138" s="55"/>
      <c r="C138" s="56"/>
      <c r="D138" s="10" t="s">
        <v>96</v>
      </c>
      <c r="E138" s="10">
        <f>SUM(E137)</f>
        <v>2</v>
      </c>
      <c r="F138" s="56"/>
      <c r="G138" s="55"/>
    </row>
    <row r="139" ht="18.75" spans="1:7">
      <c r="A139" s="55"/>
      <c r="B139" s="55"/>
      <c r="C139" s="56"/>
      <c r="D139" s="10" t="s">
        <v>194</v>
      </c>
      <c r="E139" s="10">
        <f>E138+E133+E126+E111+E80+E57+E54</f>
        <v>370</v>
      </c>
      <c r="F139" s="56"/>
      <c r="G139" s="55"/>
    </row>
    <row r="140" ht="40" customHeight="1" spans="1:7">
      <c r="A140" s="57" t="s">
        <v>195</v>
      </c>
      <c r="B140" s="58"/>
      <c r="C140" s="58"/>
      <c r="D140" s="58"/>
      <c r="E140" s="58"/>
      <c r="F140" s="58"/>
      <c r="G140" s="59"/>
    </row>
    <row r="141" ht="18.75" spans="1:7">
      <c r="A141" s="60"/>
    </row>
  </sheetData>
  <mergeCells count="62">
    <mergeCell ref="A1:G1"/>
    <mergeCell ref="A2:G2"/>
    <mergeCell ref="A55:G55"/>
    <mergeCell ref="A58:G58"/>
    <mergeCell ref="A81:G81"/>
    <mergeCell ref="A112:G112"/>
    <mergeCell ref="A127:G127"/>
    <mergeCell ref="A134:G134"/>
    <mergeCell ref="A140:G140"/>
    <mergeCell ref="A3:A4"/>
    <mergeCell ref="A59:A60"/>
    <mergeCell ref="A82:A83"/>
    <mergeCell ref="A113:A114"/>
    <mergeCell ref="A128:A129"/>
    <mergeCell ref="A135:A136"/>
    <mergeCell ref="B3:B4"/>
    <mergeCell ref="B5:B17"/>
    <mergeCell ref="B18:B53"/>
    <mergeCell ref="B59:B60"/>
    <mergeCell ref="B61:B67"/>
    <mergeCell ref="B68:B77"/>
    <mergeCell ref="B78:B79"/>
    <mergeCell ref="B82:B83"/>
    <mergeCell ref="B84:B110"/>
    <mergeCell ref="B113:B114"/>
    <mergeCell ref="B115:B125"/>
    <mergeCell ref="B128:B129"/>
    <mergeCell ref="B130:B132"/>
    <mergeCell ref="B135:B136"/>
    <mergeCell ref="C3:C4"/>
    <mergeCell ref="C59:C60"/>
    <mergeCell ref="C82:C83"/>
    <mergeCell ref="C113:C114"/>
    <mergeCell ref="C128:C129"/>
    <mergeCell ref="C135:C136"/>
    <mergeCell ref="D3:D4"/>
    <mergeCell ref="D59:D60"/>
    <mergeCell ref="D82:D83"/>
    <mergeCell ref="D113:D114"/>
    <mergeCell ref="D128:D129"/>
    <mergeCell ref="D135:D136"/>
    <mergeCell ref="E3:E4"/>
    <mergeCell ref="E59:E60"/>
    <mergeCell ref="E82:E83"/>
    <mergeCell ref="E113:E114"/>
    <mergeCell ref="E128:E129"/>
    <mergeCell ref="E135:E136"/>
    <mergeCell ref="F3:F4"/>
    <mergeCell ref="F59:F60"/>
    <mergeCell ref="F82:F83"/>
    <mergeCell ref="F113:F114"/>
    <mergeCell ref="F128:F129"/>
    <mergeCell ref="F135:F136"/>
    <mergeCell ref="G3:G4"/>
    <mergeCell ref="G16:G17"/>
    <mergeCell ref="G42:G48"/>
    <mergeCell ref="G49:G53"/>
    <mergeCell ref="G59:G60"/>
    <mergeCell ref="G82:G83"/>
    <mergeCell ref="G113:G114"/>
    <mergeCell ref="G128:G129"/>
    <mergeCell ref="G135:G136"/>
  </mergeCells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妇产科-腔镜-骨科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星星同盟</cp:lastModifiedBy>
  <dcterms:created xsi:type="dcterms:W3CDTF">2026-01-12T09:00:42Z</dcterms:created>
  <dcterms:modified xsi:type="dcterms:W3CDTF">2026-01-12T09:02:16Z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EA60754393864A9ABF03009CD933B90D_11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